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Лист1" sheetId="1" r:id="rId1"/>
    <sheet name="Титульный лис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<sst xmlns="http://schemas.openxmlformats.org/spreadsheetml/2006/main" count="76" uniqueCount="74">
  <si>
    <t>Индекс</t>
  </si>
  <si>
    <t>Наименование циклов, разделов, дисциплин, профессиональных модулей, МДК, практик</t>
  </si>
  <si>
    <t>30 авг. - 5 сент.</t>
  </si>
  <si>
    <t>Сентябрь</t>
  </si>
  <si>
    <t>27 сент. - 3 окт.</t>
  </si>
  <si>
    <t>Октябрь</t>
  </si>
  <si>
    <t>Ноябрь</t>
  </si>
  <si>
    <t>29 нояб. - 5 дек.</t>
  </si>
  <si>
    <t>Декабрь</t>
  </si>
  <si>
    <t>27 дек. – 2 янв.</t>
  </si>
  <si>
    <t>Январь</t>
  </si>
  <si>
    <t>31 янв. -6 февр.</t>
  </si>
  <si>
    <t>Февраль</t>
  </si>
  <si>
    <t>28 фев. -6 мар.</t>
  </si>
  <si>
    <t>Март</t>
  </si>
  <si>
    <t>28 мар. – 3 апр.</t>
  </si>
  <si>
    <t>Апрель</t>
  </si>
  <si>
    <t>25 апр. –1 мая</t>
  </si>
  <si>
    <t>май</t>
  </si>
  <si>
    <t>30 мая – 5 июн.</t>
  </si>
  <si>
    <t>Июнь</t>
  </si>
  <si>
    <t>Июль</t>
  </si>
  <si>
    <t>Август</t>
  </si>
  <si>
    <t>Всего часов</t>
  </si>
  <si>
    <t>Номера календарных недель</t>
  </si>
  <si>
    <t>Порядковые номера  недель учебного года</t>
  </si>
  <si>
    <t>ОГСЭ.00</t>
  </si>
  <si>
    <t>ОГСЭ.04</t>
  </si>
  <si>
    <t xml:space="preserve">Физическая культура </t>
  </si>
  <si>
    <t>ОП. 00</t>
  </si>
  <si>
    <t>Общепрофессиональный цикл</t>
  </si>
  <si>
    <t>Финансы, денежное обращение и кредит</t>
  </si>
  <si>
    <t>ПМ.02</t>
  </si>
  <si>
    <t>МДК.02.01</t>
  </si>
  <si>
    <t>МДК.02.02</t>
  </si>
  <si>
    <t>Бухгалтерская технология проведения и оформления инвентаризации</t>
  </si>
  <si>
    <t>УП.02</t>
  </si>
  <si>
    <t>Учебная практика</t>
  </si>
  <si>
    <t>ПП.02</t>
  </si>
  <si>
    <t>Производственная практика (по профилю специальности)</t>
  </si>
  <si>
    <t>ПМ.03</t>
  </si>
  <si>
    <t>Проведение расчетов с бюджетом  и не бюджетными фондами</t>
  </si>
  <si>
    <t>МДК.03.01</t>
  </si>
  <si>
    <t>Организация расчетов с бюджетом и не бюджетными фондами</t>
  </si>
  <si>
    <t>УП.03</t>
  </si>
  <si>
    <t>ПП.03</t>
  </si>
  <si>
    <t>ПМ.04</t>
  </si>
  <si>
    <t>МДК.04.01</t>
  </si>
  <si>
    <t>КУРС</t>
  </si>
  <si>
    <t xml:space="preserve">                                                                                                                                                                                         3  курс</t>
  </si>
  <si>
    <t xml:space="preserve">Общий гуманитарный и социально-экономический учебный цикл </t>
  </si>
  <si>
    <t>ОГСЭ.05</t>
  </si>
  <si>
    <t>ОП. 03</t>
  </si>
  <si>
    <t>Безопасность жизнедеятельности</t>
  </si>
  <si>
    <t>Статистика</t>
  </si>
  <si>
    <t>ОП. 02</t>
  </si>
  <si>
    <t>Налоги и налогообложение</t>
  </si>
  <si>
    <t>ОП. 10</t>
  </si>
  <si>
    <t>ОП. 11</t>
  </si>
  <si>
    <t>Практические основы бухгалтерского учета источников формирования активов организации</t>
  </si>
  <si>
    <t>Ведение бухгалтерского учета источников формирования имущества, выполнение работ по инвентаризации активов и финансовых обязательств организации</t>
  </si>
  <si>
    <t>Составление и использование бухгалтерской (финансовой) отчетности</t>
  </si>
  <si>
    <t>Технология составления бухгалтерской (финансовой)  отчетности</t>
  </si>
  <si>
    <t>Иностранный язык в профессиональной деятельности</t>
  </si>
  <si>
    <t>Профессиональный цикл</t>
  </si>
  <si>
    <t>Всего часов в неделю</t>
  </si>
  <si>
    <t>П.00</t>
  </si>
  <si>
    <t>ОП. 05</t>
  </si>
  <si>
    <t>Аудит</t>
  </si>
  <si>
    <t>ОП. 07</t>
  </si>
  <si>
    <t>Анализ финансово-хозяйственной деятельности</t>
  </si>
  <si>
    <t>ОП. 12</t>
  </si>
  <si>
    <t>Менеджмент</t>
  </si>
  <si>
    <t>29 июн. -3 июл.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</si>
</sst>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3">
    <font>
      <sz val="10"/>
      <name val="Arial Cyr"/>
      <family val="2"/>
    </font>
    <font>
      <sz val="10"/>
      <name val="Arial"/>
      <family val="0"/>
    </font>
    <font>
      <sz val="10"/>
      <name val="Book Antiqua"/>
      <family val="1"/>
    </font>
    <font>
      <sz val="14"/>
      <name val="Book Antiqua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b/>
      <sz val="14"/>
      <color indexed="8"/>
      <name val="Book Antiqua"/>
      <family val="1"/>
    </font>
    <font>
      <sz val="14"/>
      <color indexed="8"/>
      <name val="Book Antiqua"/>
      <family val="1"/>
    </font>
    <font>
      <b/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/>
    </xf>
    <xf numFmtId="0" fontId="3" fillId="42" borderId="0" xfId="0" applyFont="1" applyFill="1" applyAlignment="1">
      <alignment/>
    </xf>
    <xf numFmtId="0" fontId="7" fillId="0" borderId="12" xfId="0" applyFont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8" borderId="12" xfId="0" applyFont="1" applyFill="1" applyBorder="1" applyAlignment="1">
      <alignment horizontal="center" vertical="center" wrapText="1"/>
    </xf>
    <xf numFmtId="0" fontId="7" fillId="38" borderId="12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vertical="center"/>
    </xf>
    <xf numFmtId="0" fontId="7" fillId="36" borderId="12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9" borderId="11" xfId="0" applyFont="1" applyFill="1" applyBorder="1" applyAlignment="1">
      <alignment horizontal="center" vertical="center"/>
    </xf>
    <xf numFmtId="0" fontId="7" fillId="41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textRotation="90"/>
    </xf>
    <xf numFmtId="0" fontId="6" fillId="34" borderId="12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textRotation="90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19</xdr:col>
      <xdr:colOff>85725</xdr:colOff>
      <xdr:row>42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2777" t="11444" r="2638" b="8999"/>
        <a:stretch>
          <a:fillRect/>
        </a:stretch>
      </xdr:blipFill>
      <xdr:spPr>
        <a:xfrm>
          <a:off x="66675" y="76200"/>
          <a:ext cx="13049250" cy="6819900"/>
        </a:xfrm>
        <a:prstGeom prst="rect">
          <a:avLst/>
        </a:prstGeom>
        <a:noFill/>
        <a:ln w="1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53"/>
  <sheetViews>
    <sheetView zoomScale="60" zoomScaleNormal="60" zoomScalePageLayoutView="0" workbookViewId="0" topLeftCell="D10">
      <selection activeCell="AV6" sqref="AV6:BC6"/>
    </sheetView>
  </sheetViews>
  <sheetFormatPr defaultColWidth="9.00390625" defaultRowHeight="12.75" customHeight="1"/>
  <cols>
    <col min="1" max="1" width="3.00390625" style="1" customWidth="1"/>
    <col min="2" max="2" width="13.75390625" style="9" customWidth="1"/>
    <col min="3" max="3" width="35.625" style="7" customWidth="1"/>
    <col min="4" max="20" width="4.75390625" style="1" customWidth="1"/>
    <col min="21" max="21" width="3.625" style="1" customWidth="1"/>
    <col min="22" max="22" width="3.75390625" style="1" customWidth="1"/>
    <col min="23" max="23" width="4.75390625" style="3" customWidth="1"/>
    <col min="24" max="41" width="4.75390625" style="1" customWidth="1"/>
    <col min="42" max="42" width="4.25390625" style="1" customWidth="1"/>
    <col min="43" max="43" width="4.75390625" style="1" customWidth="1"/>
    <col min="44" max="44" width="4.25390625" style="1" customWidth="1"/>
    <col min="45" max="45" width="4.00390625" style="1" customWidth="1"/>
    <col min="46" max="46" width="4.25390625" style="1" customWidth="1"/>
    <col min="47" max="55" width="4.75390625" style="1" customWidth="1"/>
    <col min="56" max="56" width="6.875" style="5" customWidth="1"/>
    <col min="57" max="58" width="5.75390625" style="1" customWidth="1"/>
    <col min="59" max="16384" width="9.125" style="1" customWidth="1"/>
  </cols>
  <sheetData>
    <row r="1" ht="0.75" customHeight="1"/>
    <row r="2" spans="1:58" ht="97.5" customHeight="1">
      <c r="A2" s="63" t="s">
        <v>48</v>
      </c>
      <c r="B2" s="68" t="s">
        <v>0</v>
      </c>
      <c r="C2" s="68" t="s">
        <v>1</v>
      </c>
      <c r="D2" s="10" t="s">
        <v>2</v>
      </c>
      <c r="E2" s="67" t="s">
        <v>3</v>
      </c>
      <c r="F2" s="67"/>
      <c r="G2" s="67"/>
      <c r="H2" s="10" t="s">
        <v>4</v>
      </c>
      <c r="I2" s="62" t="s">
        <v>5</v>
      </c>
      <c r="J2" s="62"/>
      <c r="K2" s="62"/>
      <c r="L2" s="62"/>
      <c r="M2" s="64" t="s">
        <v>6</v>
      </c>
      <c r="N2" s="76"/>
      <c r="O2" s="76"/>
      <c r="P2" s="65"/>
      <c r="Q2" s="11" t="s">
        <v>7</v>
      </c>
      <c r="R2" s="66" t="s">
        <v>8</v>
      </c>
      <c r="S2" s="66"/>
      <c r="T2" s="66"/>
      <c r="U2" s="11" t="s">
        <v>9</v>
      </c>
      <c r="V2" s="66" t="s">
        <v>10</v>
      </c>
      <c r="W2" s="66"/>
      <c r="X2" s="66"/>
      <c r="Y2" s="66"/>
      <c r="Z2" s="11" t="s">
        <v>11</v>
      </c>
      <c r="AA2" s="64" t="s">
        <v>12</v>
      </c>
      <c r="AB2" s="64"/>
      <c r="AC2" s="64"/>
      <c r="AD2" s="12" t="s">
        <v>13</v>
      </c>
      <c r="AE2" s="65" t="s">
        <v>14</v>
      </c>
      <c r="AF2" s="66"/>
      <c r="AG2" s="66"/>
      <c r="AH2" s="10" t="s">
        <v>15</v>
      </c>
      <c r="AI2" s="62" t="s">
        <v>16</v>
      </c>
      <c r="AJ2" s="62"/>
      <c r="AK2" s="62"/>
      <c r="AL2" s="10" t="s">
        <v>17</v>
      </c>
      <c r="AM2" s="62" t="s">
        <v>18</v>
      </c>
      <c r="AN2" s="62"/>
      <c r="AO2" s="62"/>
      <c r="AP2" s="62"/>
      <c r="AQ2" s="10" t="s">
        <v>19</v>
      </c>
      <c r="AR2" s="62" t="s">
        <v>20</v>
      </c>
      <c r="AS2" s="62"/>
      <c r="AT2" s="62"/>
      <c r="AU2" s="13" t="s">
        <v>73</v>
      </c>
      <c r="AV2" s="77" t="s">
        <v>21</v>
      </c>
      <c r="AW2" s="78"/>
      <c r="AX2" s="78"/>
      <c r="AY2" s="79"/>
      <c r="AZ2" s="72" t="s">
        <v>22</v>
      </c>
      <c r="BA2" s="62"/>
      <c r="BB2" s="62"/>
      <c r="BC2" s="73"/>
      <c r="BD2" s="71" t="s">
        <v>23</v>
      </c>
      <c r="BE2" s="14"/>
      <c r="BF2" s="14"/>
    </row>
    <row r="3" spans="1:58" ht="12.75" customHeight="1">
      <c r="A3" s="63"/>
      <c r="B3" s="69"/>
      <c r="C3" s="69"/>
      <c r="D3" s="74" t="s">
        <v>24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5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5"/>
      <c r="AW3" s="75"/>
      <c r="AX3" s="75"/>
      <c r="AY3" s="75"/>
      <c r="AZ3" s="74"/>
      <c r="BA3" s="74"/>
      <c r="BB3" s="74"/>
      <c r="BC3" s="74"/>
      <c r="BD3" s="71"/>
      <c r="BE3" s="14"/>
      <c r="BF3" s="14"/>
    </row>
    <row r="4" spans="1:58" ht="15" customHeight="1">
      <c r="A4" s="63"/>
      <c r="B4" s="69"/>
      <c r="C4" s="69"/>
      <c r="D4" s="15">
        <v>35</v>
      </c>
      <c r="E4" s="15">
        <v>36</v>
      </c>
      <c r="F4" s="15">
        <v>37</v>
      </c>
      <c r="G4" s="15">
        <v>38</v>
      </c>
      <c r="H4" s="15">
        <v>39</v>
      </c>
      <c r="I4" s="15">
        <v>40</v>
      </c>
      <c r="J4" s="15">
        <v>41</v>
      </c>
      <c r="K4" s="16">
        <v>42</v>
      </c>
      <c r="L4" s="16">
        <v>43</v>
      </c>
      <c r="M4" s="16">
        <v>44</v>
      </c>
      <c r="N4" s="16">
        <v>45</v>
      </c>
      <c r="O4" s="16">
        <v>46</v>
      </c>
      <c r="P4" s="16">
        <v>47</v>
      </c>
      <c r="Q4" s="16">
        <v>48</v>
      </c>
      <c r="R4" s="16">
        <v>49</v>
      </c>
      <c r="S4" s="16">
        <v>50</v>
      </c>
      <c r="T4" s="16">
        <v>51</v>
      </c>
      <c r="U4" s="16">
        <v>52</v>
      </c>
      <c r="V4" s="16">
        <v>1</v>
      </c>
      <c r="W4" s="17">
        <v>2</v>
      </c>
      <c r="X4" s="16">
        <v>3</v>
      </c>
      <c r="Y4" s="16">
        <v>4</v>
      </c>
      <c r="Z4" s="16">
        <v>5</v>
      </c>
      <c r="AA4" s="16">
        <v>6</v>
      </c>
      <c r="AB4" s="16">
        <v>7</v>
      </c>
      <c r="AC4" s="16">
        <v>8</v>
      </c>
      <c r="AD4" s="16">
        <v>9</v>
      </c>
      <c r="AE4" s="16">
        <v>10</v>
      </c>
      <c r="AF4" s="16">
        <v>11</v>
      </c>
      <c r="AG4" s="16">
        <v>12</v>
      </c>
      <c r="AH4" s="16">
        <v>13</v>
      </c>
      <c r="AI4" s="16">
        <v>14</v>
      </c>
      <c r="AJ4" s="16">
        <v>15</v>
      </c>
      <c r="AK4" s="16">
        <v>16</v>
      </c>
      <c r="AL4" s="16">
        <v>17</v>
      </c>
      <c r="AM4" s="16">
        <v>18</v>
      </c>
      <c r="AN4" s="16">
        <v>19</v>
      </c>
      <c r="AO4" s="16">
        <v>20</v>
      </c>
      <c r="AP4" s="16">
        <v>21</v>
      </c>
      <c r="AQ4" s="16">
        <v>22</v>
      </c>
      <c r="AR4" s="16">
        <v>23</v>
      </c>
      <c r="AS4" s="16">
        <v>24</v>
      </c>
      <c r="AT4" s="16">
        <v>25</v>
      </c>
      <c r="AU4" s="16">
        <v>26</v>
      </c>
      <c r="AV4" s="16">
        <v>27</v>
      </c>
      <c r="AW4" s="16">
        <v>28</v>
      </c>
      <c r="AX4" s="16">
        <v>29</v>
      </c>
      <c r="AY4" s="16">
        <v>30</v>
      </c>
      <c r="AZ4" s="16">
        <v>31</v>
      </c>
      <c r="BA4" s="16">
        <v>32</v>
      </c>
      <c r="BB4" s="16">
        <v>33</v>
      </c>
      <c r="BC4" s="48">
        <v>34</v>
      </c>
      <c r="BD4" s="71"/>
      <c r="BE4" s="14"/>
      <c r="BF4" s="14"/>
    </row>
    <row r="5" spans="1:58" ht="12.75" customHeight="1">
      <c r="A5" s="63"/>
      <c r="B5" s="69"/>
      <c r="C5" s="69"/>
      <c r="D5" s="74" t="s">
        <v>25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1"/>
      <c r="BE5" s="14"/>
      <c r="BF5" s="14"/>
    </row>
    <row r="6" spans="1:58" ht="28.5" customHeight="1">
      <c r="A6" s="63"/>
      <c r="B6" s="70"/>
      <c r="C6" s="70"/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6">
        <v>8</v>
      </c>
      <c r="L6" s="16">
        <v>9</v>
      </c>
      <c r="M6" s="16">
        <v>10</v>
      </c>
      <c r="N6" s="16">
        <v>11</v>
      </c>
      <c r="O6" s="16">
        <v>12</v>
      </c>
      <c r="P6" s="16">
        <v>13</v>
      </c>
      <c r="Q6" s="16">
        <v>14</v>
      </c>
      <c r="R6" s="16">
        <v>15</v>
      </c>
      <c r="S6" s="16">
        <v>16</v>
      </c>
      <c r="T6" s="16">
        <v>17</v>
      </c>
      <c r="U6" s="18">
        <v>18</v>
      </c>
      <c r="V6" s="18">
        <v>19</v>
      </c>
      <c r="W6" s="17">
        <v>20</v>
      </c>
      <c r="X6" s="16">
        <v>21</v>
      </c>
      <c r="Y6" s="16">
        <v>22</v>
      </c>
      <c r="Z6" s="16">
        <v>23</v>
      </c>
      <c r="AA6" s="16">
        <v>24</v>
      </c>
      <c r="AB6" s="16">
        <v>25</v>
      </c>
      <c r="AC6" s="16">
        <v>26</v>
      </c>
      <c r="AD6" s="16">
        <v>27</v>
      </c>
      <c r="AE6" s="16">
        <v>28</v>
      </c>
      <c r="AF6" s="16">
        <v>29</v>
      </c>
      <c r="AG6" s="16">
        <v>30</v>
      </c>
      <c r="AH6" s="16">
        <v>31</v>
      </c>
      <c r="AI6" s="16">
        <v>32</v>
      </c>
      <c r="AJ6" s="16">
        <v>33</v>
      </c>
      <c r="AK6" s="16">
        <v>34</v>
      </c>
      <c r="AL6" s="16">
        <v>35</v>
      </c>
      <c r="AM6" s="16">
        <v>36</v>
      </c>
      <c r="AN6" s="16">
        <v>37</v>
      </c>
      <c r="AO6" s="16">
        <v>38</v>
      </c>
      <c r="AP6" s="16">
        <v>39</v>
      </c>
      <c r="AQ6" s="16">
        <v>40</v>
      </c>
      <c r="AR6" s="16">
        <v>41</v>
      </c>
      <c r="AS6" s="16">
        <v>42</v>
      </c>
      <c r="AT6" s="16">
        <v>43</v>
      </c>
      <c r="AU6" s="18">
        <v>44</v>
      </c>
      <c r="AV6" s="18">
        <v>45</v>
      </c>
      <c r="AW6" s="18">
        <v>46</v>
      </c>
      <c r="AX6" s="18">
        <v>47</v>
      </c>
      <c r="AY6" s="18">
        <v>48</v>
      </c>
      <c r="AZ6" s="18">
        <v>49</v>
      </c>
      <c r="BA6" s="18">
        <v>50</v>
      </c>
      <c r="BB6" s="18">
        <v>51</v>
      </c>
      <c r="BC6" s="49">
        <v>52</v>
      </c>
      <c r="BD6" s="71"/>
      <c r="BE6" s="14"/>
      <c r="BF6" s="14"/>
    </row>
    <row r="7" spans="1:58" s="2" customFormat="1" ht="36" customHeight="1">
      <c r="A7" s="59" t="s">
        <v>49</v>
      </c>
      <c r="B7" s="19" t="s">
        <v>26</v>
      </c>
      <c r="C7" s="20" t="s">
        <v>50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2">
        <v>0</v>
      </c>
      <c r="V7" s="22">
        <v>0</v>
      </c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4">
        <v>0</v>
      </c>
      <c r="AV7" s="24">
        <v>0</v>
      </c>
      <c r="AW7" s="24">
        <v>0</v>
      </c>
      <c r="AX7" s="24">
        <v>0</v>
      </c>
      <c r="AY7" s="24">
        <v>0</v>
      </c>
      <c r="AZ7" s="24">
        <v>0</v>
      </c>
      <c r="BA7" s="24">
        <v>0</v>
      </c>
      <c r="BB7" s="24">
        <v>0</v>
      </c>
      <c r="BC7" s="50">
        <v>0</v>
      </c>
      <c r="BD7" s="55"/>
      <c r="BE7" s="25"/>
      <c r="BF7" s="25"/>
    </row>
    <row r="8" spans="1:58" s="3" customFormat="1" ht="36.75" customHeight="1">
      <c r="A8" s="59"/>
      <c r="B8" s="26" t="s">
        <v>27</v>
      </c>
      <c r="C8" s="27" t="s">
        <v>63</v>
      </c>
      <c r="D8" s="28">
        <v>2</v>
      </c>
      <c r="E8" s="28">
        <v>2</v>
      </c>
      <c r="F8" s="28">
        <v>2</v>
      </c>
      <c r="G8" s="28">
        <v>2</v>
      </c>
      <c r="H8" s="28">
        <v>2</v>
      </c>
      <c r="I8" s="28">
        <v>2</v>
      </c>
      <c r="J8" s="28">
        <v>2</v>
      </c>
      <c r="K8" s="28">
        <v>2</v>
      </c>
      <c r="L8" s="28">
        <v>2</v>
      </c>
      <c r="M8" s="28">
        <v>2</v>
      </c>
      <c r="N8" s="28">
        <v>2</v>
      </c>
      <c r="O8" s="28">
        <v>2</v>
      </c>
      <c r="P8" s="28">
        <v>2</v>
      </c>
      <c r="Q8" s="28">
        <v>2</v>
      </c>
      <c r="R8" s="28">
        <v>2</v>
      </c>
      <c r="S8" s="28">
        <v>2</v>
      </c>
      <c r="T8" s="28"/>
      <c r="U8" s="29">
        <v>0</v>
      </c>
      <c r="V8" s="29">
        <v>0</v>
      </c>
      <c r="W8" s="28">
        <v>2</v>
      </c>
      <c r="X8" s="28">
        <v>2</v>
      </c>
      <c r="Y8" s="28">
        <v>2</v>
      </c>
      <c r="Z8" s="28">
        <v>2</v>
      </c>
      <c r="AA8" s="28">
        <v>2</v>
      </c>
      <c r="AB8" s="28">
        <v>2</v>
      </c>
      <c r="AC8" s="28">
        <v>2</v>
      </c>
      <c r="AD8" s="28">
        <v>2</v>
      </c>
      <c r="AE8" s="28">
        <v>2</v>
      </c>
      <c r="AF8" s="28">
        <v>2</v>
      </c>
      <c r="AG8" s="28">
        <v>2</v>
      </c>
      <c r="AH8" s="28">
        <v>2</v>
      </c>
      <c r="AI8" s="28">
        <v>2</v>
      </c>
      <c r="AJ8" s="28">
        <v>2</v>
      </c>
      <c r="AK8" s="28">
        <v>2</v>
      </c>
      <c r="AL8" s="28">
        <v>2</v>
      </c>
      <c r="AM8" s="28">
        <v>2</v>
      </c>
      <c r="AN8" s="28">
        <v>2</v>
      </c>
      <c r="AO8" s="28">
        <v>2</v>
      </c>
      <c r="AP8" s="28"/>
      <c r="AQ8" s="30"/>
      <c r="AR8" s="30"/>
      <c r="AS8" s="30"/>
      <c r="AT8" s="28"/>
      <c r="AU8" s="31">
        <v>0</v>
      </c>
      <c r="AV8" s="31">
        <v>0</v>
      </c>
      <c r="AW8" s="31">
        <v>0</v>
      </c>
      <c r="AX8" s="31">
        <v>0</v>
      </c>
      <c r="AY8" s="31">
        <v>0</v>
      </c>
      <c r="AZ8" s="31">
        <v>0</v>
      </c>
      <c r="BA8" s="31">
        <v>0</v>
      </c>
      <c r="BB8" s="31">
        <v>0</v>
      </c>
      <c r="BC8" s="51">
        <v>0</v>
      </c>
      <c r="BD8" s="56">
        <v>70</v>
      </c>
      <c r="BE8" s="14">
        <f>SUM(D8:T8)</f>
        <v>32</v>
      </c>
      <c r="BF8" s="14">
        <f>SUM(W8:AO8)</f>
        <v>38</v>
      </c>
    </row>
    <row r="9" spans="1:58" s="3" customFormat="1" ht="17.25" customHeight="1">
      <c r="A9" s="59"/>
      <c r="B9" s="26" t="s">
        <v>51</v>
      </c>
      <c r="C9" s="27" t="s">
        <v>28</v>
      </c>
      <c r="D9" s="28">
        <v>2</v>
      </c>
      <c r="E9" s="28">
        <v>2</v>
      </c>
      <c r="F9" s="28">
        <v>2</v>
      </c>
      <c r="G9" s="28">
        <v>2</v>
      </c>
      <c r="H9" s="28">
        <v>2</v>
      </c>
      <c r="I9" s="28">
        <v>2</v>
      </c>
      <c r="J9" s="28">
        <v>2</v>
      </c>
      <c r="K9" s="28">
        <v>2</v>
      </c>
      <c r="L9" s="28">
        <v>2</v>
      </c>
      <c r="M9" s="28">
        <v>2</v>
      </c>
      <c r="N9" s="28">
        <v>2</v>
      </c>
      <c r="O9" s="28">
        <v>2</v>
      </c>
      <c r="P9" s="28">
        <v>2</v>
      </c>
      <c r="Q9" s="28">
        <v>2</v>
      </c>
      <c r="R9" s="28">
        <v>2</v>
      </c>
      <c r="S9" s="28">
        <v>2</v>
      </c>
      <c r="T9" s="30"/>
      <c r="U9" s="29">
        <v>0</v>
      </c>
      <c r="V9" s="29">
        <v>0</v>
      </c>
      <c r="W9" s="28">
        <v>2</v>
      </c>
      <c r="X9" s="28">
        <v>2</v>
      </c>
      <c r="Y9" s="28">
        <v>2</v>
      </c>
      <c r="Z9" s="28">
        <v>2</v>
      </c>
      <c r="AA9" s="28">
        <v>2</v>
      </c>
      <c r="AB9" s="28">
        <v>2</v>
      </c>
      <c r="AC9" s="28">
        <v>2</v>
      </c>
      <c r="AD9" s="28">
        <v>2</v>
      </c>
      <c r="AE9" s="28">
        <v>2</v>
      </c>
      <c r="AF9" s="28">
        <v>2</v>
      </c>
      <c r="AG9" s="28">
        <v>2</v>
      </c>
      <c r="AH9" s="28">
        <v>2</v>
      </c>
      <c r="AI9" s="28">
        <v>2</v>
      </c>
      <c r="AJ9" s="28">
        <v>2</v>
      </c>
      <c r="AK9" s="28">
        <v>2</v>
      </c>
      <c r="AL9" s="28">
        <v>2</v>
      </c>
      <c r="AM9" s="28">
        <v>2</v>
      </c>
      <c r="AN9" s="28">
        <v>2</v>
      </c>
      <c r="AO9" s="28">
        <v>2</v>
      </c>
      <c r="AP9" s="28"/>
      <c r="AQ9" s="28"/>
      <c r="AR9" s="28"/>
      <c r="AS9" s="28"/>
      <c r="AT9" s="28"/>
      <c r="AU9" s="32">
        <v>0</v>
      </c>
      <c r="AV9" s="32">
        <v>0</v>
      </c>
      <c r="AW9" s="32">
        <v>0</v>
      </c>
      <c r="AX9" s="32">
        <v>0</v>
      </c>
      <c r="AY9" s="32">
        <v>0</v>
      </c>
      <c r="AZ9" s="32">
        <v>0</v>
      </c>
      <c r="BA9" s="32">
        <v>0</v>
      </c>
      <c r="BB9" s="32">
        <v>0</v>
      </c>
      <c r="BC9" s="52">
        <v>0</v>
      </c>
      <c r="BD9" s="56">
        <v>70</v>
      </c>
      <c r="BE9" s="14">
        <f aca="true" t="shared" si="0" ref="BE9:BE29">SUM(D9:T9)</f>
        <v>32</v>
      </c>
      <c r="BF9" s="14">
        <f>SUM(W9:AO9)</f>
        <v>38</v>
      </c>
    </row>
    <row r="10" spans="1:58" s="2" customFormat="1" ht="28.5" customHeight="1">
      <c r="A10" s="59"/>
      <c r="B10" s="19" t="s">
        <v>29</v>
      </c>
      <c r="C10" s="33" t="s">
        <v>30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3"/>
      <c r="R10" s="23"/>
      <c r="S10" s="23"/>
      <c r="T10" s="21"/>
      <c r="U10" s="22">
        <v>0</v>
      </c>
      <c r="V10" s="22">
        <v>0</v>
      </c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34">
        <v>0</v>
      </c>
      <c r="AV10" s="34">
        <v>0</v>
      </c>
      <c r="AW10" s="34">
        <v>0</v>
      </c>
      <c r="AX10" s="34">
        <v>0</v>
      </c>
      <c r="AY10" s="34">
        <v>0</v>
      </c>
      <c r="AZ10" s="34">
        <v>0</v>
      </c>
      <c r="BA10" s="34">
        <v>0</v>
      </c>
      <c r="BB10" s="34">
        <v>0</v>
      </c>
      <c r="BC10" s="53">
        <v>0</v>
      </c>
      <c r="BD10" s="55"/>
      <c r="BE10" s="14">
        <f t="shared" si="0"/>
        <v>0</v>
      </c>
      <c r="BF10" s="14">
        <f aca="true" t="shared" si="1" ref="BF10:BF29">SUM(W10:AO10)</f>
        <v>0</v>
      </c>
    </row>
    <row r="11" spans="1:58" s="2" customFormat="1" ht="35.25" customHeight="1">
      <c r="A11" s="59"/>
      <c r="B11" s="26" t="s">
        <v>55</v>
      </c>
      <c r="C11" s="27" t="s">
        <v>31</v>
      </c>
      <c r="D11" s="35">
        <v>6</v>
      </c>
      <c r="E11" s="35">
        <v>4</v>
      </c>
      <c r="F11" s="35">
        <v>6</v>
      </c>
      <c r="G11" s="35">
        <v>4</v>
      </c>
      <c r="H11" s="35">
        <v>6</v>
      </c>
      <c r="I11" s="35">
        <v>4</v>
      </c>
      <c r="J11" s="35">
        <v>6</v>
      </c>
      <c r="K11" s="35">
        <v>4</v>
      </c>
      <c r="L11" s="35">
        <v>6</v>
      </c>
      <c r="M11" s="35">
        <v>4</v>
      </c>
      <c r="N11" s="35">
        <v>6</v>
      </c>
      <c r="O11" s="35">
        <v>4</v>
      </c>
      <c r="P11" s="35">
        <v>6</v>
      </c>
      <c r="Q11" s="35">
        <v>4</v>
      </c>
      <c r="R11" s="35">
        <v>6</v>
      </c>
      <c r="S11" s="35">
        <v>4</v>
      </c>
      <c r="T11" s="36">
        <v>18</v>
      </c>
      <c r="U11" s="22">
        <v>0</v>
      </c>
      <c r="V11" s="22">
        <v>0</v>
      </c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4">
        <v>0</v>
      </c>
      <c r="AV11" s="34">
        <v>0</v>
      </c>
      <c r="AW11" s="34">
        <v>0</v>
      </c>
      <c r="AX11" s="34">
        <v>0</v>
      </c>
      <c r="AY11" s="34">
        <v>0</v>
      </c>
      <c r="AZ11" s="34">
        <v>0</v>
      </c>
      <c r="BA11" s="34">
        <v>0</v>
      </c>
      <c r="BB11" s="34">
        <v>0</v>
      </c>
      <c r="BC11" s="54">
        <v>0</v>
      </c>
      <c r="BD11" s="57">
        <v>80</v>
      </c>
      <c r="BE11" s="14">
        <f t="shared" si="0"/>
        <v>98</v>
      </c>
      <c r="BF11" s="14">
        <f t="shared" si="1"/>
        <v>0</v>
      </c>
    </row>
    <row r="12" spans="1:58" s="2" customFormat="1" ht="24.75" customHeight="1">
      <c r="A12" s="59"/>
      <c r="B12" s="26" t="s">
        <v>52</v>
      </c>
      <c r="C12" s="38" t="s">
        <v>56</v>
      </c>
      <c r="D12" s="37">
        <v>4</v>
      </c>
      <c r="E12" s="37">
        <v>4</v>
      </c>
      <c r="F12" s="37">
        <v>4</v>
      </c>
      <c r="G12" s="37">
        <v>4</v>
      </c>
      <c r="H12" s="37">
        <v>4</v>
      </c>
      <c r="I12" s="37">
        <v>4</v>
      </c>
      <c r="J12" s="37">
        <v>4</v>
      </c>
      <c r="K12" s="37">
        <v>4</v>
      </c>
      <c r="L12" s="37">
        <v>4</v>
      </c>
      <c r="M12" s="37">
        <v>4</v>
      </c>
      <c r="N12" s="37">
        <v>4</v>
      </c>
      <c r="O12" s="37">
        <v>4</v>
      </c>
      <c r="P12" s="37">
        <v>4</v>
      </c>
      <c r="Q12" s="37">
        <v>4</v>
      </c>
      <c r="R12" s="35">
        <v>4</v>
      </c>
      <c r="S12" s="35">
        <v>2</v>
      </c>
      <c r="T12" s="35"/>
      <c r="U12" s="22">
        <v>0</v>
      </c>
      <c r="V12" s="22">
        <v>0</v>
      </c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4">
        <v>0</v>
      </c>
      <c r="AV12" s="34">
        <v>0</v>
      </c>
      <c r="AW12" s="34">
        <v>0</v>
      </c>
      <c r="AX12" s="34">
        <v>0</v>
      </c>
      <c r="AY12" s="34">
        <v>0</v>
      </c>
      <c r="AZ12" s="34">
        <v>0</v>
      </c>
      <c r="BA12" s="34">
        <v>0</v>
      </c>
      <c r="BB12" s="34">
        <v>0</v>
      </c>
      <c r="BC12" s="54">
        <v>0</v>
      </c>
      <c r="BD12" s="57">
        <v>80</v>
      </c>
      <c r="BE12" s="14">
        <f t="shared" si="0"/>
        <v>62</v>
      </c>
      <c r="BF12" s="14">
        <f t="shared" si="1"/>
        <v>0</v>
      </c>
    </row>
    <row r="13" spans="1:58" s="2" customFormat="1" ht="24.75" customHeight="1">
      <c r="A13" s="59"/>
      <c r="B13" s="26" t="s">
        <v>67</v>
      </c>
      <c r="C13" s="38" t="s">
        <v>68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/>
      <c r="S13" s="35"/>
      <c r="T13" s="35"/>
      <c r="U13" s="22">
        <v>0</v>
      </c>
      <c r="V13" s="22">
        <v>0</v>
      </c>
      <c r="W13" s="37">
        <v>6</v>
      </c>
      <c r="X13" s="37">
        <v>4</v>
      </c>
      <c r="Y13" s="37">
        <v>4</v>
      </c>
      <c r="Z13" s="37">
        <v>4</v>
      </c>
      <c r="AA13" s="37">
        <v>4</v>
      </c>
      <c r="AB13" s="37">
        <v>4</v>
      </c>
      <c r="AC13" s="37">
        <v>4</v>
      </c>
      <c r="AD13" s="37">
        <v>4</v>
      </c>
      <c r="AE13" s="37">
        <v>4</v>
      </c>
      <c r="AF13" s="37">
        <v>4</v>
      </c>
      <c r="AG13" s="37">
        <v>4</v>
      </c>
      <c r="AH13" s="37">
        <v>4</v>
      </c>
      <c r="AI13" s="37">
        <v>4</v>
      </c>
      <c r="AJ13" s="37">
        <v>4</v>
      </c>
      <c r="AK13" s="37">
        <v>4</v>
      </c>
      <c r="AL13" s="37">
        <v>4</v>
      </c>
      <c r="AM13" s="37">
        <v>4</v>
      </c>
      <c r="AN13" s="37">
        <v>4</v>
      </c>
      <c r="AO13" s="37">
        <v>6</v>
      </c>
      <c r="AP13" s="37"/>
      <c r="AQ13" s="37"/>
      <c r="AR13" s="37"/>
      <c r="AS13" s="37"/>
      <c r="AT13" s="37"/>
      <c r="AU13" s="22">
        <v>0</v>
      </c>
      <c r="AV13" s="22">
        <v>0</v>
      </c>
      <c r="AW13" s="34">
        <v>0</v>
      </c>
      <c r="AX13" s="34">
        <v>0</v>
      </c>
      <c r="AY13" s="34">
        <v>0</v>
      </c>
      <c r="AZ13" s="34">
        <v>0</v>
      </c>
      <c r="BA13" s="34">
        <v>0</v>
      </c>
      <c r="BB13" s="34">
        <v>0</v>
      </c>
      <c r="BC13" s="54">
        <v>0</v>
      </c>
      <c r="BD13" s="57">
        <v>80</v>
      </c>
      <c r="BE13" s="14">
        <f t="shared" si="0"/>
        <v>0</v>
      </c>
      <c r="BF13" s="14">
        <f t="shared" si="1"/>
        <v>80</v>
      </c>
    </row>
    <row r="14" spans="1:58" s="2" customFormat="1" ht="57" customHeight="1">
      <c r="A14" s="59"/>
      <c r="B14" s="26" t="s">
        <v>69</v>
      </c>
      <c r="C14" s="38" t="s">
        <v>70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5"/>
      <c r="T14" s="35"/>
      <c r="U14" s="22">
        <v>0</v>
      </c>
      <c r="V14" s="22">
        <v>0</v>
      </c>
      <c r="W14" s="30">
        <v>6</v>
      </c>
      <c r="X14" s="30">
        <v>8</v>
      </c>
      <c r="Y14" s="30">
        <v>6</v>
      </c>
      <c r="Z14" s="30">
        <v>6</v>
      </c>
      <c r="AA14" s="30">
        <v>6</v>
      </c>
      <c r="AB14" s="30">
        <v>6</v>
      </c>
      <c r="AC14" s="30">
        <v>4</v>
      </c>
      <c r="AD14" s="30">
        <v>10</v>
      </c>
      <c r="AE14" s="30">
        <v>6</v>
      </c>
      <c r="AF14" s="30">
        <v>8</v>
      </c>
      <c r="AG14" s="30">
        <v>6</v>
      </c>
      <c r="AH14" s="30">
        <v>8</v>
      </c>
      <c r="AI14" s="30">
        <v>6</v>
      </c>
      <c r="AJ14" s="30">
        <v>8</v>
      </c>
      <c r="AK14" s="30">
        <v>6</v>
      </c>
      <c r="AL14" s="30">
        <v>6</v>
      </c>
      <c r="AM14" s="30">
        <v>6</v>
      </c>
      <c r="AN14" s="30">
        <v>8</v>
      </c>
      <c r="AO14" s="30">
        <v>4</v>
      </c>
      <c r="AP14" s="36">
        <v>12</v>
      </c>
      <c r="AQ14" s="37"/>
      <c r="AR14" s="37"/>
      <c r="AS14" s="37"/>
      <c r="AT14" s="37"/>
      <c r="AU14" s="22">
        <v>0</v>
      </c>
      <c r="AV14" s="22">
        <v>0</v>
      </c>
      <c r="AW14" s="34"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v>0</v>
      </c>
      <c r="BC14" s="54">
        <v>0</v>
      </c>
      <c r="BD14" s="57">
        <f>SUM(W14:AO14)</f>
        <v>124</v>
      </c>
      <c r="BE14" s="14">
        <f t="shared" si="0"/>
        <v>0</v>
      </c>
      <c r="BF14" s="14">
        <v>124</v>
      </c>
    </row>
    <row r="15" spans="1:58" s="4" customFormat="1" ht="27" customHeight="1">
      <c r="A15" s="59"/>
      <c r="B15" s="26" t="s">
        <v>57</v>
      </c>
      <c r="C15" s="27" t="s">
        <v>53</v>
      </c>
      <c r="D15" s="28">
        <v>2</v>
      </c>
      <c r="E15" s="28">
        <v>2</v>
      </c>
      <c r="F15" s="28">
        <v>2</v>
      </c>
      <c r="G15" s="28">
        <v>2</v>
      </c>
      <c r="H15" s="28">
        <v>2</v>
      </c>
      <c r="I15" s="28">
        <v>2</v>
      </c>
      <c r="J15" s="28">
        <v>2</v>
      </c>
      <c r="K15" s="28">
        <v>2</v>
      </c>
      <c r="L15" s="28">
        <v>2</v>
      </c>
      <c r="M15" s="28">
        <v>2</v>
      </c>
      <c r="N15" s="28">
        <v>2</v>
      </c>
      <c r="O15" s="28">
        <v>2</v>
      </c>
      <c r="P15" s="28">
        <v>2</v>
      </c>
      <c r="Q15" s="28">
        <v>2</v>
      </c>
      <c r="R15" s="28">
        <v>2</v>
      </c>
      <c r="S15" s="28">
        <v>4</v>
      </c>
      <c r="T15" s="30"/>
      <c r="U15" s="29">
        <v>0</v>
      </c>
      <c r="V15" s="29">
        <v>0</v>
      </c>
      <c r="W15" s="28">
        <v>2</v>
      </c>
      <c r="X15" s="28"/>
      <c r="Y15" s="28">
        <v>2</v>
      </c>
      <c r="Z15" s="28">
        <v>2</v>
      </c>
      <c r="AA15" s="28"/>
      <c r="AB15" s="28">
        <v>2</v>
      </c>
      <c r="AC15" s="28">
        <v>2</v>
      </c>
      <c r="AD15" s="28">
        <v>2</v>
      </c>
      <c r="AE15" s="28">
        <v>2</v>
      </c>
      <c r="AF15" s="28">
        <v>2</v>
      </c>
      <c r="AG15" s="28">
        <v>2</v>
      </c>
      <c r="AH15" s="28">
        <v>2</v>
      </c>
      <c r="AI15" s="28">
        <v>2</v>
      </c>
      <c r="AJ15" s="28">
        <v>2</v>
      </c>
      <c r="AK15" s="28">
        <v>2</v>
      </c>
      <c r="AL15" s="28">
        <v>2</v>
      </c>
      <c r="AM15" s="28">
        <v>2</v>
      </c>
      <c r="AN15" s="28">
        <v>2</v>
      </c>
      <c r="AO15" s="28">
        <v>2</v>
      </c>
      <c r="AP15" s="28"/>
      <c r="AQ15" s="28"/>
      <c r="AR15" s="28"/>
      <c r="AS15" s="28"/>
      <c r="AT15" s="28"/>
      <c r="AU15" s="32">
        <v>0</v>
      </c>
      <c r="AV15" s="32">
        <v>0</v>
      </c>
      <c r="AW15" s="32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52">
        <v>0</v>
      </c>
      <c r="BD15" s="56">
        <v>68</v>
      </c>
      <c r="BE15" s="14">
        <f t="shared" si="0"/>
        <v>34</v>
      </c>
      <c r="BF15" s="14">
        <f t="shared" si="1"/>
        <v>34</v>
      </c>
    </row>
    <row r="16" spans="1:58" s="3" customFormat="1" ht="18.75" customHeight="1">
      <c r="A16" s="59"/>
      <c r="B16" s="39" t="s">
        <v>58</v>
      </c>
      <c r="C16" s="40" t="s">
        <v>54</v>
      </c>
      <c r="D16" s="35">
        <v>6</v>
      </c>
      <c r="E16" s="35">
        <v>4</v>
      </c>
      <c r="F16" s="35">
        <v>6</v>
      </c>
      <c r="G16" s="35">
        <v>4</v>
      </c>
      <c r="H16" s="35">
        <v>6</v>
      </c>
      <c r="I16" s="35">
        <v>4</v>
      </c>
      <c r="J16" s="35">
        <v>6</v>
      </c>
      <c r="K16" s="35">
        <v>4</v>
      </c>
      <c r="L16" s="35">
        <v>6</v>
      </c>
      <c r="M16" s="35">
        <v>4</v>
      </c>
      <c r="N16" s="35">
        <v>6</v>
      </c>
      <c r="O16" s="35">
        <v>4</v>
      </c>
      <c r="P16" s="35">
        <v>6</v>
      </c>
      <c r="Q16" s="35">
        <v>4</v>
      </c>
      <c r="R16" s="35">
        <v>6</v>
      </c>
      <c r="S16" s="35">
        <v>4</v>
      </c>
      <c r="T16" s="41"/>
      <c r="U16" s="29">
        <v>0</v>
      </c>
      <c r="V16" s="29">
        <v>0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30"/>
      <c r="AR16" s="30"/>
      <c r="AS16" s="30"/>
      <c r="AT16" s="28"/>
      <c r="AU16" s="32">
        <v>0</v>
      </c>
      <c r="AV16" s="32">
        <v>0</v>
      </c>
      <c r="AW16" s="32">
        <v>0</v>
      </c>
      <c r="AX16" s="32">
        <v>0</v>
      </c>
      <c r="AY16" s="32">
        <v>0</v>
      </c>
      <c r="AZ16" s="32">
        <v>0</v>
      </c>
      <c r="BA16" s="32">
        <v>0</v>
      </c>
      <c r="BB16" s="32">
        <v>0</v>
      </c>
      <c r="BC16" s="52">
        <v>0</v>
      </c>
      <c r="BD16" s="56">
        <v>80</v>
      </c>
      <c r="BE16" s="14">
        <f>SUM(D16:T16)</f>
        <v>80</v>
      </c>
      <c r="BF16" s="14">
        <f>SUM(W16:AO16)</f>
        <v>0</v>
      </c>
    </row>
    <row r="17" spans="1:58" s="3" customFormat="1" ht="18.75" customHeight="1">
      <c r="A17" s="59"/>
      <c r="B17" s="39" t="s">
        <v>71</v>
      </c>
      <c r="C17" s="40" t="s">
        <v>72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41"/>
      <c r="U17" s="29">
        <v>0</v>
      </c>
      <c r="V17" s="29">
        <v>0</v>
      </c>
      <c r="W17" s="37">
        <v>6</v>
      </c>
      <c r="X17" s="37">
        <v>4</v>
      </c>
      <c r="Y17" s="37">
        <v>4</v>
      </c>
      <c r="Z17" s="37">
        <v>4</v>
      </c>
      <c r="AA17" s="37">
        <v>4</v>
      </c>
      <c r="AB17" s="37">
        <v>4</v>
      </c>
      <c r="AC17" s="37">
        <v>4</v>
      </c>
      <c r="AD17" s="37">
        <v>4</v>
      </c>
      <c r="AE17" s="37">
        <v>4</v>
      </c>
      <c r="AF17" s="37">
        <v>4</v>
      </c>
      <c r="AG17" s="37">
        <v>4</v>
      </c>
      <c r="AH17" s="37">
        <v>4</v>
      </c>
      <c r="AI17" s="37">
        <v>4</v>
      </c>
      <c r="AJ17" s="37">
        <v>4</v>
      </c>
      <c r="AK17" s="37">
        <v>4</v>
      </c>
      <c r="AL17" s="37">
        <v>4</v>
      </c>
      <c r="AM17" s="37">
        <v>4</v>
      </c>
      <c r="AN17" s="37">
        <v>4</v>
      </c>
      <c r="AO17" s="37">
        <v>6</v>
      </c>
      <c r="AP17" s="28"/>
      <c r="AQ17" s="30"/>
      <c r="AR17" s="30"/>
      <c r="AS17" s="30"/>
      <c r="AT17" s="28"/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52">
        <v>0</v>
      </c>
      <c r="BD17" s="56">
        <v>80</v>
      </c>
      <c r="BE17" s="14">
        <f t="shared" si="0"/>
        <v>0</v>
      </c>
      <c r="BF17" s="14">
        <f t="shared" si="1"/>
        <v>80</v>
      </c>
    </row>
    <row r="18" spans="1:58" s="2" customFormat="1" ht="21.75" customHeight="1">
      <c r="A18" s="59"/>
      <c r="B18" s="19" t="s">
        <v>66</v>
      </c>
      <c r="C18" s="20" t="s">
        <v>64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1"/>
      <c r="U18" s="22">
        <v>0</v>
      </c>
      <c r="V18" s="22">
        <v>0</v>
      </c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1"/>
      <c r="AP18" s="21"/>
      <c r="AQ18" s="21"/>
      <c r="AR18" s="21"/>
      <c r="AS18" s="21"/>
      <c r="AT18" s="23"/>
      <c r="AU18" s="34">
        <v>0</v>
      </c>
      <c r="AV18" s="34">
        <v>0</v>
      </c>
      <c r="AW18" s="34">
        <v>0</v>
      </c>
      <c r="AX18" s="34">
        <v>0</v>
      </c>
      <c r="AY18" s="34">
        <v>0</v>
      </c>
      <c r="AZ18" s="34">
        <v>0</v>
      </c>
      <c r="BA18" s="34">
        <v>0</v>
      </c>
      <c r="BB18" s="34">
        <v>0</v>
      </c>
      <c r="BC18" s="54">
        <v>0</v>
      </c>
      <c r="BD18" s="55"/>
      <c r="BE18" s="14">
        <f t="shared" si="0"/>
        <v>0</v>
      </c>
      <c r="BF18" s="14">
        <f t="shared" si="1"/>
        <v>0</v>
      </c>
    </row>
    <row r="19" spans="1:58" s="6" customFormat="1" ht="98.25" customHeight="1">
      <c r="A19" s="59"/>
      <c r="B19" s="42" t="s">
        <v>32</v>
      </c>
      <c r="C19" s="43" t="s">
        <v>60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30"/>
      <c r="U19" s="29">
        <v>0</v>
      </c>
      <c r="V19" s="29">
        <v>0</v>
      </c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41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28"/>
      <c r="AT19" s="36">
        <v>12</v>
      </c>
      <c r="AU19" s="32">
        <v>0</v>
      </c>
      <c r="AV19" s="32">
        <v>0</v>
      </c>
      <c r="AW19" s="32">
        <v>0</v>
      </c>
      <c r="AX19" s="32">
        <v>0</v>
      </c>
      <c r="AY19" s="32">
        <v>0</v>
      </c>
      <c r="AZ19" s="32">
        <v>0</v>
      </c>
      <c r="BA19" s="32">
        <v>0</v>
      </c>
      <c r="BB19" s="32">
        <v>0</v>
      </c>
      <c r="BC19" s="52">
        <v>0</v>
      </c>
      <c r="BD19" s="56">
        <v>12</v>
      </c>
      <c r="BE19" s="14">
        <f t="shared" si="0"/>
        <v>0</v>
      </c>
      <c r="BF19" s="14"/>
    </row>
    <row r="20" spans="1:58" s="6" customFormat="1" ht="74.25" customHeight="1">
      <c r="A20" s="59"/>
      <c r="B20" s="26" t="s">
        <v>33</v>
      </c>
      <c r="C20" s="40" t="s">
        <v>59</v>
      </c>
      <c r="D20" s="28">
        <v>8</v>
      </c>
      <c r="E20" s="28">
        <v>10</v>
      </c>
      <c r="F20" s="28">
        <v>8</v>
      </c>
      <c r="G20" s="28">
        <v>10</v>
      </c>
      <c r="H20" s="28">
        <v>8</v>
      </c>
      <c r="I20" s="28">
        <v>10</v>
      </c>
      <c r="J20" s="28">
        <v>8</v>
      </c>
      <c r="K20" s="28">
        <v>10</v>
      </c>
      <c r="L20" s="28">
        <v>8</v>
      </c>
      <c r="M20" s="28">
        <v>10</v>
      </c>
      <c r="N20" s="28">
        <v>8</v>
      </c>
      <c r="O20" s="28">
        <v>10</v>
      </c>
      <c r="P20" s="28">
        <v>8</v>
      </c>
      <c r="Q20" s="28">
        <v>10</v>
      </c>
      <c r="R20" s="28">
        <v>8</v>
      </c>
      <c r="S20" s="28">
        <v>10</v>
      </c>
      <c r="T20" s="36">
        <v>18</v>
      </c>
      <c r="U20" s="29">
        <v>0</v>
      </c>
      <c r="V20" s="29">
        <v>0</v>
      </c>
      <c r="W20" s="28"/>
      <c r="X20" s="28"/>
      <c r="Y20" s="28"/>
      <c r="Z20" s="28"/>
      <c r="AA20" s="28"/>
      <c r="AB20" s="28"/>
      <c r="AC20" s="28"/>
      <c r="AD20" s="28"/>
      <c r="AE20" s="28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28"/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52">
        <v>0</v>
      </c>
      <c r="BD20" s="56">
        <f>SUM(D20:S20)</f>
        <v>144</v>
      </c>
      <c r="BE20" s="14">
        <v>144</v>
      </c>
      <c r="BF20" s="14">
        <f t="shared" si="1"/>
        <v>0</v>
      </c>
    </row>
    <row r="21" spans="1:58" s="5" customFormat="1" ht="59.25" customHeight="1">
      <c r="A21" s="59"/>
      <c r="B21" s="39" t="s">
        <v>34</v>
      </c>
      <c r="C21" s="44" t="s">
        <v>35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30"/>
      <c r="U21" s="29">
        <v>0</v>
      </c>
      <c r="V21" s="29">
        <v>0</v>
      </c>
      <c r="W21" s="30">
        <v>6</v>
      </c>
      <c r="X21" s="30">
        <v>6</v>
      </c>
      <c r="Y21" s="30">
        <v>6</v>
      </c>
      <c r="Z21" s="30">
        <v>6</v>
      </c>
      <c r="AA21" s="30">
        <v>8</v>
      </c>
      <c r="AB21" s="30">
        <v>8</v>
      </c>
      <c r="AC21" s="30">
        <v>8</v>
      </c>
      <c r="AD21" s="30">
        <v>6</v>
      </c>
      <c r="AE21" s="30">
        <v>6</v>
      </c>
      <c r="AF21" s="30">
        <v>6</v>
      </c>
      <c r="AG21" s="30">
        <v>6</v>
      </c>
      <c r="AH21" s="30">
        <v>6</v>
      </c>
      <c r="AI21" s="30">
        <v>6</v>
      </c>
      <c r="AJ21" s="30">
        <v>6</v>
      </c>
      <c r="AK21" s="30">
        <v>6</v>
      </c>
      <c r="AL21" s="30">
        <v>6</v>
      </c>
      <c r="AM21" s="30">
        <v>6</v>
      </c>
      <c r="AN21" s="30">
        <v>6</v>
      </c>
      <c r="AO21" s="30">
        <v>6</v>
      </c>
      <c r="AP21" s="30"/>
      <c r="AQ21" s="45"/>
      <c r="AR21" s="28"/>
      <c r="AS21" s="28"/>
      <c r="AT21" s="28"/>
      <c r="AU21" s="32"/>
      <c r="AV21" s="32"/>
      <c r="AW21" s="32"/>
      <c r="AX21" s="32"/>
      <c r="AY21" s="32"/>
      <c r="AZ21" s="32"/>
      <c r="BA21" s="32"/>
      <c r="BB21" s="32"/>
      <c r="BC21" s="52"/>
      <c r="BD21" s="58">
        <f>SUM(W21:AT21)</f>
        <v>120</v>
      </c>
      <c r="BE21" s="14">
        <f t="shared" si="0"/>
        <v>0</v>
      </c>
      <c r="BF21" s="14">
        <f t="shared" si="1"/>
        <v>120</v>
      </c>
    </row>
    <row r="22" spans="1:58" ht="20.25" customHeight="1">
      <c r="A22" s="59"/>
      <c r="B22" s="26" t="s">
        <v>36</v>
      </c>
      <c r="C22" s="27" t="s">
        <v>37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30"/>
      <c r="U22" s="29">
        <v>0</v>
      </c>
      <c r="V22" s="29">
        <v>0</v>
      </c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28"/>
      <c r="AH22" s="28"/>
      <c r="AI22" s="28"/>
      <c r="AJ22" s="28"/>
      <c r="AK22" s="30"/>
      <c r="AL22" s="28"/>
      <c r="AM22" s="28"/>
      <c r="AN22" s="28"/>
      <c r="AO22" s="28"/>
      <c r="AP22" s="28">
        <v>24</v>
      </c>
      <c r="AQ22" s="28">
        <v>12</v>
      </c>
      <c r="AR22" s="28"/>
      <c r="AS22" s="28"/>
      <c r="AT22" s="28"/>
      <c r="AU22" s="31">
        <v>0</v>
      </c>
      <c r="AV22" s="31">
        <v>0</v>
      </c>
      <c r="AW22" s="31">
        <v>0</v>
      </c>
      <c r="AX22" s="31">
        <v>0</v>
      </c>
      <c r="AY22" s="31">
        <v>0</v>
      </c>
      <c r="AZ22" s="31">
        <v>0</v>
      </c>
      <c r="BA22" s="31">
        <v>0</v>
      </c>
      <c r="BB22" s="31">
        <v>0</v>
      </c>
      <c r="BC22" s="51">
        <v>0</v>
      </c>
      <c r="BD22" s="56">
        <v>36</v>
      </c>
      <c r="BE22" s="14">
        <f t="shared" si="0"/>
        <v>0</v>
      </c>
      <c r="BF22" s="14">
        <v>36</v>
      </c>
    </row>
    <row r="23" spans="1:58" ht="43.5" customHeight="1">
      <c r="A23" s="59"/>
      <c r="B23" s="26" t="s">
        <v>38</v>
      </c>
      <c r="C23" s="40" t="s">
        <v>39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30"/>
      <c r="U23" s="29">
        <v>0</v>
      </c>
      <c r="V23" s="29">
        <v>0</v>
      </c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>
        <v>24</v>
      </c>
      <c r="AR23" s="28">
        <v>12</v>
      </c>
      <c r="AS23" s="28"/>
      <c r="AT23" s="28"/>
      <c r="AU23" s="31"/>
      <c r="AV23" s="31"/>
      <c r="AW23" s="31"/>
      <c r="AX23" s="31"/>
      <c r="AY23" s="31"/>
      <c r="AZ23" s="31"/>
      <c r="BA23" s="31"/>
      <c r="BB23" s="31"/>
      <c r="BC23" s="51"/>
      <c r="BD23" s="56">
        <v>36</v>
      </c>
      <c r="BE23" s="14">
        <f t="shared" si="0"/>
        <v>0</v>
      </c>
      <c r="BF23" s="14">
        <v>36</v>
      </c>
    </row>
    <row r="24" spans="1:58" ht="53.25" customHeight="1">
      <c r="A24" s="59"/>
      <c r="B24" s="42" t="s">
        <v>40</v>
      </c>
      <c r="C24" s="43" t="s">
        <v>41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0"/>
      <c r="R24" s="30"/>
      <c r="S24" s="28"/>
      <c r="T24" s="30"/>
      <c r="U24" s="29">
        <v>0</v>
      </c>
      <c r="V24" s="29">
        <v>0</v>
      </c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28"/>
      <c r="AH24" s="46"/>
      <c r="AI24" s="28"/>
      <c r="AJ24" s="28"/>
      <c r="AK24" s="30"/>
      <c r="AL24" s="28"/>
      <c r="AM24" s="28"/>
      <c r="AN24" s="28"/>
      <c r="AO24" s="28"/>
      <c r="AP24" s="28"/>
      <c r="AQ24" s="45"/>
      <c r="AR24" s="28"/>
      <c r="AS24" s="28"/>
      <c r="AT24" s="36">
        <v>12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1">
        <v>0</v>
      </c>
      <c r="BC24" s="51">
        <v>0</v>
      </c>
      <c r="BD24" s="56"/>
      <c r="BE24" s="14">
        <f t="shared" si="0"/>
        <v>0</v>
      </c>
      <c r="BF24" s="14"/>
    </row>
    <row r="25" spans="1:58" ht="55.5" customHeight="1">
      <c r="A25" s="59"/>
      <c r="B25" s="26" t="s">
        <v>42</v>
      </c>
      <c r="C25" s="27" t="s">
        <v>43</v>
      </c>
      <c r="D25" s="28">
        <v>6</v>
      </c>
      <c r="E25" s="28">
        <v>8</v>
      </c>
      <c r="F25" s="28">
        <v>6</v>
      </c>
      <c r="G25" s="28">
        <v>8</v>
      </c>
      <c r="H25" s="28">
        <v>6</v>
      </c>
      <c r="I25" s="28">
        <v>8</v>
      </c>
      <c r="J25" s="28">
        <v>6</v>
      </c>
      <c r="K25" s="28">
        <v>8</v>
      </c>
      <c r="L25" s="28">
        <v>6</v>
      </c>
      <c r="M25" s="28">
        <v>8</v>
      </c>
      <c r="N25" s="28">
        <v>6</v>
      </c>
      <c r="O25" s="28">
        <v>8</v>
      </c>
      <c r="P25" s="30">
        <v>6</v>
      </c>
      <c r="Q25" s="30">
        <v>8</v>
      </c>
      <c r="R25" s="30">
        <v>6</v>
      </c>
      <c r="S25" s="30">
        <v>8</v>
      </c>
      <c r="T25" s="30"/>
      <c r="U25" s="29">
        <v>0</v>
      </c>
      <c r="V25" s="29">
        <v>0</v>
      </c>
      <c r="W25" s="30">
        <v>2</v>
      </c>
      <c r="X25" s="30">
        <v>4</v>
      </c>
      <c r="Y25" s="30">
        <v>4</v>
      </c>
      <c r="Z25" s="30">
        <v>4</v>
      </c>
      <c r="AA25" s="30">
        <v>4</v>
      </c>
      <c r="AB25" s="30">
        <v>4</v>
      </c>
      <c r="AC25" s="30">
        <v>4</v>
      </c>
      <c r="AD25" s="30">
        <v>2</v>
      </c>
      <c r="AE25" s="30">
        <v>4</v>
      </c>
      <c r="AF25" s="30">
        <v>4</v>
      </c>
      <c r="AG25" s="30">
        <v>4</v>
      </c>
      <c r="AH25" s="30">
        <v>4</v>
      </c>
      <c r="AI25" s="30">
        <v>4</v>
      </c>
      <c r="AJ25" s="30">
        <v>4</v>
      </c>
      <c r="AK25" s="30">
        <v>4</v>
      </c>
      <c r="AL25" s="30">
        <v>4</v>
      </c>
      <c r="AM25" s="30">
        <v>4</v>
      </c>
      <c r="AN25" s="30">
        <v>4</v>
      </c>
      <c r="AO25" s="30">
        <v>2</v>
      </c>
      <c r="AP25" s="30"/>
      <c r="AQ25" s="45"/>
      <c r="AR25" s="28"/>
      <c r="AS25" s="28"/>
      <c r="AT25" s="28"/>
      <c r="AU25" s="31">
        <v>0</v>
      </c>
      <c r="AV25" s="31">
        <v>0</v>
      </c>
      <c r="AW25" s="31">
        <v>0</v>
      </c>
      <c r="AX25" s="31">
        <v>0</v>
      </c>
      <c r="AY25" s="31">
        <v>0</v>
      </c>
      <c r="AZ25" s="31">
        <v>0</v>
      </c>
      <c r="BA25" s="31">
        <v>0</v>
      </c>
      <c r="BB25" s="31">
        <v>0</v>
      </c>
      <c r="BC25" s="51">
        <v>0</v>
      </c>
      <c r="BD25" s="56">
        <v>182</v>
      </c>
      <c r="BE25" s="14">
        <f t="shared" si="0"/>
        <v>112</v>
      </c>
      <c r="BF25" s="47">
        <f>SUM(W25:AO25)</f>
        <v>70</v>
      </c>
    </row>
    <row r="26" spans="1:58" ht="24.75" customHeight="1">
      <c r="A26" s="59"/>
      <c r="B26" s="26" t="s">
        <v>44</v>
      </c>
      <c r="C26" s="27" t="s">
        <v>37</v>
      </c>
      <c r="D26" s="28"/>
      <c r="E26" s="28"/>
      <c r="F26" s="28"/>
      <c r="G26" s="28"/>
      <c r="H26" s="28"/>
      <c r="I26" s="28"/>
      <c r="J26" s="2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29">
        <v>0</v>
      </c>
      <c r="V26" s="29">
        <v>0</v>
      </c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/>
      <c r="AP26" s="28"/>
      <c r="AQ26" s="45"/>
      <c r="AR26" s="28">
        <v>24</v>
      </c>
      <c r="AS26" s="28">
        <v>12</v>
      </c>
      <c r="AT26" s="28"/>
      <c r="AU26" s="31">
        <v>0</v>
      </c>
      <c r="AV26" s="31">
        <v>0</v>
      </c>
      <c r="AW26" s="31">
        <v>0</v>
      </c>
      <c r="AX26" s="31">
        <v>0</v>
      </c>
      <c r="AY26" s="31">
        <v>0</v>
      </c>
      <c r="AZ26" s="31">
        <v>0</v>
      </c>
      <c r="BA26" s="31">
        <v>0</v>
      </c>
      <c r="BB26" s="31">
        <v>0</v>
      </c>
      <c r="BC26" s="51">
        <v>0</v>
      </c>
      <c r="BD26" s="56">
        <v>36</v>
      </c>
      <c r="BE26" s="14">
        <f t="shared" si="0"/>
        <v>0</v>
      </c>
      <c r="BF26" s="14">
        <v>36</v>
      </c>
    </row>
    <row r="27" spans="1:58" ht="41.25" customHeight="1">
      <c r="A27" s="59"/>
      <c r="B27" s="26" t="s">
        <v>45</v>
      </c>
      <c r="C27" s="27" t="s">
        <v>39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30"/>
      <c r="U27" s="29">
        <v>0</v>
      </c>
      <c r="V27" s="29">
        <v>0</v>
      </c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28"/>
      <c r="AH27" s="28"/>
      <c r="AI27" s="28"/>
      <c r="AJ27" s="45"/>
      <c r="AK27" s="30"/>
      <c r="AL27" s="28"/>
      <c r="AM27" s="28"/>
      <c r="AN27" s="28"/>
      <c r="AO27" s="28"/>
      <c r="AP27" s="28"/>
      <c r="AQ27" s="45"/>
      <c r="AR27" s="28"/>
      <c r="AS27" s="28">
        <v>24</v>
      </c>
      <c r="AT27" s="28">
        <v>12</v>
      </c>
      <c r="AU27" s="31">
        <v>0</v>
      </c>
      <c r="AV27" s="31">
        <v>0</v>
      </c>
      <c r="AW27" s="31">
        <v>0</v>
      </c>
      <c r="AX27" s="31">
        <v>0</v>
      </c>
      <c r="AY27" s="31">
        <v>0</v>
      </c>
      <c r="AZ27" s="31">
        <v>0</v>
      </c>
      <c r="BA27" s="31">
        <v>0</v>
      </c>
      <c r="BB27" s="31">
        <v>0</v>
      </c>
      <c r="BC27" s="51">
        <v>0</v>
      </c>
      <c r="BD27" s="56">
        <v>36</v>
      </c>
      <c r="BE27" s="14">
        <f t="shared" si="0"/>
        <v>0</v>
      </c>
      <c r="BF27" s="14">
        <v>36</v>
      </c>
    </row>
    <row r="28" spans="1:58" ht="58.5" customHeight="1">
      <c r="A28" s="59"/>
      <c r="B28" s="42" t="s">
        <v>46</v>
      </c>
      <c r="C28" s="43" t="s">
        <v>61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30"/>
      <c r="S28" s="30"/>
      <c r="T28" s="30"/>
      <c r="U28" s="29">
        <v>0</v>
      </c>
      <c r="V28" s="29">
        <v>0</v>
      </c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46"/>
      <c r="AK28" s="28"/>
      <c r="AL28" s="28"/>
      <c r="AM28" s="28"/>
      <c r="AN28" s="28"/>
      <c r="AO28" s="28"/>
      <c r="AP28" s="28"/>
      <c r="AQ28" s="45"/>
      <c r="AR28" s="28"/>
      <c r="AS28" s="28"/>
      <c r="AT28" s="28"/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51">
        <v>0</v>
      </c>
      <c r="BD28" s="56"/>
      <c r="BE28" s="14">
        <f t="shared" si="0"/>
        <v>0</v>
      </c>
      <c r="BF28" s="14">
        <f t="shared" si="1"/>
        <v>0</v>
      </c>
    </row>
    <row r="29" spans="1:58" ht="53.25" customHeight="1">
      <c r="A29" s="59"/>
      <c r="B29" s="26" t="s">
        <v>47</v>
      </c>
      <c r="C29" s="40" t="s">
        <v>62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30"/>
      <c r="R29" s="30"/>
      <c r="S29" s="30"/>
      <c r="T29" s="30"/>
      <c r="U29" s="29">
        <v>0</v>
      </c>
      <c r="V29" s="29">
        <v>0</v>
      </c>
      <c r="W29" s="35">
        <v>4</v>
      </c>
      <c r="X29" s="35">
        <v>6</v>
      </c>
      <c r="Y29" s="35">
        <v>6</v>
      </c>
      <c r="Z29" s="35">
        <v>6</v>
      </c>
      <c r="AA29" s="35">
        <v>6</v>
      </c>
      <c r="AB29" s="35">
        <v>4</v>
      </c>
      <c r="AC29" s="35">
        <v>6</v>
      </c>
      <c r="AD29" s="35">
        <v>4</v>
      </c>
      <c r="AE29" s="35">
        <v>6</v>
      </c>
      <c r="AF29" s="35">
        <v>4</v>
      </c>
      <c r="AG29" s="35">
        <v>6</v>
      </c>
      <c r="AH29" s="35">
        <v>4</v>
      </c>
      <c r="AI29" s="35">
        <v>6</v>
      </c>
      <c r="AJ29" s="35">
        <v>4</v>
      </c>
      <c r="AK29" s="35">
        <v>6</v>
      </c>
      <c r="AL29" s="35">
        <v>6</v>
      </c>
      <c r="AM29" s="30">
        <v>6</v>
      </c>
      <c r="AN29" s="30">
        <v>4</v>
      </c>
      <c r="AO29" s="30">
        <v>6</v>
      </c>
      <c r="AP29" s="30"/>
      <c r="AQ29" s="45"/>
      <c r="AR29" s="28"/>
      <c r="AS29" s="28"/>
      <c r="AT29" s="28"/>
      <c r="AU29" s="31">
        <v>0</v>
      </c>
      <c r="AV29" s="31">
        <v>0</v>
      </c>
      <c r="AW29" s="31">
        <v>0</v>
      </c>
      <c r="AX29" s="31">
        <v>0</v>
      </c>
      <c r="AY29" s="31">
        <v>0</v>
      </c>
      <c r="AZ29" s="31">
        <v>0</v>
      </c>
      <c r="BA29" s="31">
        <v>0</v>
      </c>
      <c r="BB29" s="31">
        <v>0</v>
      </c>
      <c r="BC29" s="51">
        <v>0</v>
      </c>
      <c r="BD29" s="56">
        <v>100</v>
      </c>
      <c r="BE29" s="14">
        <f t="shared" si="0"/>
        <v>0</v>
      </c>
      <c r="BF29" s="47">
        <f t="shared" si="1"/>
        <v>100</v>
      </c>
    </row>
    <row r="30" spans="1:58" s="2" customFormat="1" ht="25.5" customHeight="1">
      <c r="A30" s="59"/>
      <c r="B30" s="60" t="s">
        <v>65</v>
      </c>
      <c r="C30" s="61"/>
      <c r="D30" s="21">
        <f>SUM(D8:D29)</f>
        <v>36</v>
      </c>
      <c r="E30" s="21">
        <f aca="true" t="shared" si="2" ref="E30:T30">SUM(E8:E29)</f>
        <v>36</v>
      </c>
      <c r="F30" s="21">
        <f t="shared" si="2"/>
        <v>36</v>
      </c>
      <c r="G30" s="21">
        <f t="shared" si="2"/>
        <v>36</v>
      </c>
      <c r="H30" s="21">
        <f t="shared" si="2"/>
        <v>36</v>
      </c>
      <c r="I30" s="21">
        <f t="shared" si="2"/>
        <v>36</v>
      </c>
      <c r="J30" s="21">
        <f t="shared" si="2"/>
        <v>36</v>
      </c>
      <c r="K30" s="21">
        <f t="shared" si="2"/>
        <v>36</v>
      </c>
      <c r="L30" s="21">
        <f t="shared" si="2"/>
        <v>36</v>
      </c>
      <c r="M30" s="21">
        <f t="shared" si="2"/>
        <v>36</v>
      </c>
      <c r="N30" s="21">
        <f t="shared" si="2"/>
        <v>36</v>
      </c>
      <c r="O30" s="21">
        <f t="shared" si="2"/>
        <v>36</v>
      </c>
      <c r="P30" s="21">
        <f t="shared" si="2"/>
        <v>36</v>
      </c>
      <c r="Q30" s="21">
        <f t="shared" si="2"/>
        <v>36</v>
      </c>
      <c r="R30" s="21">
        <f t="shared" si="2"/>
        <v>36</v>
      </c>
      <c r="S30" s="21">
        <f t="shared" si="2"/>
        <v>36</v>
      </c>
      <c r="T30" s="21">
        <f t="shared" si="2"/>
        <v>36</v>
      </c>
      <c r="U30" s="29">
        <v>0</v>
      </c>
      <c r="V30" s="29">
        <v>0</v>
      </c>
      <c r="W30" s="21">
        <f>SUM(W8:W29)</f>
        <v>36</v>
      </c>
      <c r="X30" s="21">
        <f aca="true" t="shared" si="3" ref="X30:AT30">SUM(X8:X29)</f>
        <v>36</v>
      </c>
      <c r="Y30" s="21">
        <f t="shared" si="3"/>
        <v>36</v>
      </c>
      <c r="Z30" s="21">
        <f t="shared" si="3"/>
        <v>36</v>
      </c>
      <c r="AA30" s="21">
        <f t="shared" si="3"/>
        <v>36</v>
      </c>
      <c r="AB30" s="21">
        <f t="shared" si="3"/>
        <v>36</v>
      </c>
      <c r="AC30" s="21">
        <f t="shared" si="3"/>
        <v>36</v>
      </c>
      <c r="AD30" s="21">
        <f t="shared" si="3"/>
        <v>36</v>
      </c>
      <c r="AE30" s="21">
        <f t="shared" si="3"/>
        <v>36</v>
      </c>
      <c r="AF30" s="21">
        <f t="shared" si="3"/>
        <v>36</v>
      </c>
      <c r="AG30" s="21">
        <f t="shared" si="3"/>
        <v>36</v>
      </c>
      <c r="AH30" s="21">
        <f t="shared" si="3"/>
        <v>36</v>
      </c>
      <c r="AI30" s="21">
        <f t="shared" si="3"/>
        <v>36</v>
      </c>
      <c r="AJ30" s="21">
        <f t="shared" si="3"/>
        <v>36</v>
      </c>
      <c r="AK30" s="21">
        <f t="shared" si="3"/>
        <v>36</v>
      </c>
      <c r="AL30" s="21">
        <f t="shared" si="3"/>
        <v>36</v>
      </c>
      <c r="AM30" s="21">
        <f t="shared" si="3"/>
        <v>36</v>
      </c>
      <c r="AN30" s="21">
        <f t="shared" si="3"/>
        <v>36</v>
      </c>
      <c r="AO30" s="21">
        <f t="shared" si="3"/>
        <v>36</v>
      </c>
      <c r="AP30" s="21">
        <f t="shared" si="3"/>
        <v>36</v>
      </c>
      <c r="AQ30" s="21">
        <f t="shared" si="3"/>
        <v>36</v>
      </c>
      <c r="AR30" s="21">
        <f t="shared" si="3"/>
        <v>36</v>
      </c>
      <c r="AS30" s="21">
        <f t="shared" si="3"/>
        <v>36</v>
      </c>
      <c r="AT30" s="21">
        <f t="shared" si="3"/>
        <v>36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0</v>
      </c>
      <c r="BC30" s="54">
        <v>0</v>
      </c>
      <c r="BD30" s="55">
        <f>SUM(D30:T30,W30:AT30)</f>
        <v>1476</v>
      </c>
      <c r="BE30" s="25">
        <f>SUM(BE8:BE29)</f>
        <v>594</v>
      </c>
      <c r="BF30" s="25">
        <f>SUM(BF8:BF29)</f>
        <v>828</v>
      </c>
    </row>
    <row r="31" spans="2:56" ht="12.75" customHeight="1">
      <c r="B31" s="8"/>
      <c r="W31" s="1"/>
      <c r="BD31" s="1"/>
    </row>
    <row r="32" ht="12.75" customHeight="1">
      <c r="W32" s="1"/>
    </row>
    <row r="33" ht="12.75" customHeight="1">
      <c r="W33" s="1"/>
    </row>
    <row r="34" ht="12.75" customHeight="1">
      <c r="W34" s="1"/>
    </row>
    <row r="35" ht="12.75" customHeight="1">
      <c r="W35" s="1"/>
    </row>
    <row r="36" ht="12.75" customHeight="1">
      <c r="W36" s="1"/>
    </row>
    <row r="37" ht="12.75" customHeight="1">
      <c r="W37" s="1"/>
    </row>
    <row r="38" ht="12.75" customHeight="1">
      <c r="W38" s="1"/>
    </row>
    <row r="39" ht="12.75" customHeight="1">
      <c r="W39" s="1"/>
    </row>
    <row r="43" ht="12.75" customHeight="1">
      <c r="W43" s="1"/>
    </row>
    <row r="44" ht="12.75" customHeight="1">
      <c r="W44" s="1"/>
    </row>
    <row r="45" ht="12.75" customHeight="1">
      <c r="W45" s="1"/>
    </row>
    <row r="46" ht="12.75" customHeight="1">
      <c r="W46" s="1"/>
    </row>
    <row r="47" ht="12.75" customHeight="1">
      <c r="W47" s="1"/>
    </row>
    <row r="48" ht="12.75" customHeight="1">
      <c r="W48" s="1"/>
    </row>
    <row r="49" ht="12.75" customHeight="1">
      <c r="W49" s="1"/>
    </row>
    <row r="50" ht="12.75" customHeight="1">
      <c r="W50" s="1"/>
    </row>
    <row r="51" ht="12.75" customHeight="1">
      <c r="W51" s="1"/>
    </row>
    <row r="52" ht="12.75" customHeight="1">
      <c r="W52" s="1"/>
    </row>
    <row r="53" ht="12.75" customHeight="1">
      <c r="W53" s="1"/>
    </row>
  </sheetData>
  <sheetProtection/>
  <mergeCells count="20">
    <mergeCell ref="B2:B6"/>
    <mergeCell ref="C2:C6"/>
    <mergeCell ref="R2:T2"/>
    <mergeCell ref="BD2:BD6"/>
    <mergeCell ref="AZ2:BC2"/>
    <mergeCell ref="D3:BC3"/>
    <mergeCell ref="D5:BC5"/>
    <mergeCell ref="M2:P2"/>
    <mergeCell ref="AV2:AY2"/>
    <mergeCell ref="AR2:AT2"/>
    <mergeCell ref="A7:A30"/>
    <mergeCell ref="B30:C30"/>
    <mergeCell ref="AI2:AK2"/>
    <mergeCell ref="AM2:AP2"/>
    <mergeCell ref="A2:A6"/>
    <mergeCell ref="AA2:AC2"/>
    <mergeCell ref="AE2:AG2"/>
    <mergeCell ref="V2:Y2"/>
    <mergeCell ref="E2:G2"/>
    <mergeCell ref="I2:L2"/>
  </mergeCells>
  <printOptions/>
  <pageMargins left="0.11811023622047245" right="0.3937007874015748" top="0.5511811023622047" bottom="0.5118110236220472" header="0.5118110236220472" footer="0.5118110236220472"/>
  <pageSetup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7" sqref="B7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2022-05-26T10:46:12Z</cp:lastPrinted>
  <dcterms:modified xsi:type="dcterms:W3CDTF">2022-06-23T06:39:00Z</dcterms:modified>
  <cp:category/>
  <cp:version/>
  <cp:contentType/>
  <cp:contentStatus/>
</cp:coreProperties>
</file>